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unuzuri\OneDrive - corporativocie\Varios\Escritorio\"/>
    </mc:Choice>
  </mc:AlternateContent>
  <xr:revisionPtr revIDLastSave="0" documentId="8_{C8B9AFDF-BDA2-4FDB-90A6-0439BD546835}" xr6:coauthVersionLast="47" xr6:coauthVersionMax="47" xr10:uidLastSave="{00000000-0000-0000-0000-000000000000}"/>
  <bookViews>
    <workbookView xWindow="-110" yWindow="-110" windowWidth="19420" windowHeight="10300" xr2:uid="{A42A4B19-C1FF-4D4B-B38C-F23D989EB2B4}"/>
  </bookViews>
  <sheets>
    <sheet name="Formato" sheetId="2" r:id="rId1"/>
  </sheets>
  <definedNames>
    <definedName name="_xlnm.Print_Area" localSheetId="0">Formato!$A$1:$J$78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F53" i="2"/>
  <c r="F51" i="2"/>
  <c r="F49" i="2"/>
  <c r="F48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/>
  <c r="F25" i="2"/>
  <c r="F24" i="2"/>
  <c r="F23" i="2"/>
  <c r="F21" i="2"/>
  <c r="F20" i="2"/>
  <c r="F19" i="2"/>
  <c r="F18" i="2"/>
  <c r="F17" i="2"/>
  <c r="D6" i="2"/>
  <c r="F54" i="2" l="1"/>
</calcChain>
</file>

<file path=xl/sharedStrings.xml><?xml version="1.0" encoding="utf-8"?>
<sst xmlns="http://schemas.openxmlformats.org/spreadsheetml/2006/main" count="70" uniqueCount="70">
  <si>
    <t>Precio</t>
  </si>
  <si>
    <t>Cantidad</t>
  </si>
  <si>
    <t xml:space="preserve">A </t>
  </si>
  <si>
    <t>TEQUILA</t>
  </si>
  <si>
    <t>Solicitada</t>
  </si>
  <si>
    <t>Pagar</t>
  </si>
  <si>
    <t>Patron Silver</t>
  </si>
  <si>
    <t>Patron Reposado</t>
  </si>
  <si>
    <t>Patron Añejo Cristalino</t>
  </si>
  <si>
    <t>Patron Cielo</t>
  </si>
  <si>
    <t>Don Julio Cristalino 70</t>
  </si>
  <si>
    <t>RON</t>
  </si>
  <si>
    <t>Bacardí Blanco</t>
  </si>
  <si>
    <t>Bacardí Añejo</t>
  </si>
  <si>
    <t>Bacardí Mango</t>
  </si>
  <si>
    <t>Bacardí Coco</t>
  </si>
  <si>
    <t>Bacardí Reserva Ocho</t>
  </si>
  <si>
    <t>WHISKY</t>
  </si>
  <si>
    <t>Ballantines Finest 7</t>
  </si>
  <si>
    <t>Chivas 12Yo</t>
  </si>
  <si>
    <t>Crystal Gold</t>
  </si>
  <si>
    <t>Glennlivet</t>
  </si>
  <si>
    <t>MEZCAL</t>
  </si>
  <si>
    <t>Ojo De Tigre</t>
  </si>
  <si>
    <t xml:space="preserve">Union Joven </t>
  </si>
  <si>
    <t>Union Viejo</t>
  </si>
  <si>
    <t>GINEBRA</t>
  </si>
  <si>
    <t>Beefeater Dry</t>
  </si>
  <si>
    <t>Monkey 47</t>
  </si>
  <si>
    <t>Tanqueray London</t>
  </si>
  <si>
    <t>VODKA</t>
  </si>
  <si>
    <t>Absolut Original</t>
  </si>
  <si>
    <t>Absolut Smokey Piña</t>
  </si>
  <si>
    <t>Absolut Raspberry</t>
  </si>
  <si>
    <t xml:space="preserve">Smirnoff Tamarindo </t>
  </si>
  <si>
    <t>Ketel one</t>
  </si>
  <si>
    <t>OTROS</t>
  </si>
  <si>
    <t>Martell Vsop R.Br</t>
  </si>
  <si>
    <t>ESPUMOSO</t>
  </si>
  <si>
    <t>Luc Belaire Gold</t>
  </si>
  <si>
    <t>Totales</t>
  </si>
  <si>
    <t>Nombre Empleado</t>
  </si>
  <si>
    <t>Email</t>
  </si>
  <si>
    <t>Celular</t>
  </si>
  <si>
    <t>Entregar en:</t>
  </si>
  <si>
    <t>Instrucciones</t>
  </si>
  <si>
    <t>Dalia Torres</t>
  </si>
  <si>
    <t>dtorres@cie.com.mx</t>
  </si>
  <si>
    <t>4.- Una vez recibido el Vobo hacer el deposito en la cuenta bancaria que se te proporcionará.</t>
  </si>
  <si>
    <t>5.- Enviar el deposito vía email a Dalia Torres.</t>
  </si>
  <si>
    <t>6.- Esperar la Confirmación de recepción de deposito vía email.</t>
  </si>
  <si>
    <t>7.- Acudir con el formato firmado, deposito y confirmación de deposito el día:</t>
  </si>
  <si>
    <t xml:space="preserve">                                 1 de Diciembre en la explanada del Hipodromo</t>
  </si>
  <si>
    <t xml:space="preserve">                                 2 de Diciembre en Centrum Park</t>
  </si>
  <si>
    <t>Firma Dalia Torres</t>
  </si>
  <si>
    <t>FORMATO VENTA EMPLEADOS BOTELLAS</t>
  </si>
  <si>
    <t>Venta Pesos</t>
  </si>
  <si>
    <t>** Precios en pesos mexicanos e incluye IVA</t>
  </si>
  <si>
    <t>Fecha</t>
  </si>
  <si>
    <t># de Empleado</t>
  </si>
  <si>
    <t>Whisky Johnnie Walker Black Label</t>
  </si>
  <si>
    <t>ML</t>
  </si>
  <si>
    <t>Empresa</t>
  </si>
  <si>
    <t>Ron Zacapa 23 Solera</t>
  </si>
  <si>
    <t>Whisky Johnnie Walker Gold Reserve</t>
  </si>
  <si>
    <t>Producto</t>
  </si>
  <si>
    <t>1.-  Llenar el presente formato.</t>
  </si>
  <si>
    <t>2.- Enviarlo por email a :</t>
  </si>
  <si>
    <t>3.-  Esperar el Vobo y documento firmado por Dalia Torres via email sobre la disponibilidad del producto solicitado</t>
  </si>
  <si>
    <t>Confirmación de Disponibilidad de Botellas Solicitadas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</si>
</sst>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6" fontId="9" fillId="5" borderId="0" xfId="0" applyNumberFormat="1" applyFont="1" applyFill="1" applyAlignment="1">
      <alignment horizontal="center"/>
    </xf>
    <xf numFmtId="6" fontId="7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indent="8"/>
    </xf>
    <xf numFmtId="0" fontId="11" fillId="0" borderId="0" xfId="2" applyAlignment="1" applyProtection="1">
      <alignment horizontal="left" indent="8"/>
    </xf>
    <xf numFmtId="0" fontId="11" fillId="0" borderId="0" xfId="2" applyAlignment="1" applyProtection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0" fillId="3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0" borderId="1" xfId="0" applyNumberFormat="1" applyBorder="1"/>
    <xf numFmtId="0" fontId="0" fillId="0" borderId="1" xfId="0" applyBorder="1"/>
    <xf numFmtId="165" fontId="3" fillId="0" borderId="0" xfId="3" applyNumberFormat="1" applyFont="1"/>
    <xf numFmtId="0" fontId="2" fillId="4" borderId="0" xfId="0" applyFont="1" applyFill="1"/>
    <xf numFmtId="0" fontId="8" fillId="6" borderId="1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164" fontId="3" fillId="0" borderId="0" xfId="1" applyNumberFormat="1" applyFont="1" applyAlignment="1"/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</cellXfs>
  <cellStyles count="4">
    <cellStyle name="Hipervínculo" xfId="2" builtinId="8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torres@ci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C9D80-8B7D-4783-B4CA-92CF266B13AF}">
  <sheetPr>
    <tabColor rgb="FFFF0000"/>
    <pageSetUpPr fitToPage="1"/>
  </sheetPr>
  <dimension ref="A1:F76"/>
  <sheetViews>
    <sheetView showGridLines="0" tabSelected="1" topLeftCell="A48" zoomScaleNormal="100" workbookViewId="0">
      <selection activeCell="J57" sqref="J57"/>
    </sheetView>
  </sheetViews>
  <sheetFormatPr baseColWidth="10" defaultRowHeight="14.5" x14ac:dyDescent="0.35"/>
  <cols>
    <col min="1" max="1" width="8.453125" customWidth="1"/>
    <col min="2" max="2" width="45.1796875" customWidth="1"/>
    <col min="3" max="3" width="10.1796875" style="5" customWidth="1"/>
    <col min="4" max="4" width="11.26953125" customWidth="1"/>
    <col min="6" max="6" width="13.453125" bestFit="1" customWidth="1"/>
    <col min="9" max="9" width="2.26953125" customWidth="1"/>
  </cols>
  <sheetData>
    <row r="1" spans="1:6" ht="21" x14ac:dyDescent="0.5">
      <c r="B1" s="1"/>
      <c r="C1" s="6"/>
    </row>
    <row r="2" spans="1:6" ht="21" x14ac:dyDescent="0.5">
      <c r="B2" s="1" t="s">
        <v>55</v>
      </c>
      <c r="C2" s="6"/>
    </row>
    <row r="3" spans="1:6" ht="21" x14ac:dyDescent="0.5">
      <c r="B3" s="23">
        <v>2025</v>
      </c>
      <c r="C3" s="6"/>
    </row>
    <row r="4" spans="1:6" ht="21.5" thickBot="1" x14ac:dyDescent="0.55000000000000004">
      <c r="B4" s="1"/>
      <c r="C4" s="6"/>
    </row>
    <row r="5" spans="1:6" ht="16" x14ac:dyDescent="0.4">
      <c r="B5" s="24" t="s">
        <v>41</v>
      </c>
      <c r="C5" s="7"/>
      <c r="D5" s="36"/>
      <c r="E5" s="37"/>
      <c r="F5" s="38"/>
    </row>
    <row r="6" spans="1:6" ht="16" x14ac:dyDescent="0.4">
      <c r="B6" s="24" t="s">
        <v>58</v>
      </c>
      <c r="C6" s="7"/>
      <c r="D6" s="39">
        <f ca="1">+TODAY()</f>
        <v>45980</v>
      </c>
      <c r="E6" s="40"/>
      <c r="F6" s="41"/>
    </row>
    <row r="7" spans="1:6" x14ac:dyDescent="0.35">
      <c r="B7" s="19" t="s">
        <v>62</v>
      </c>
      <c r="C7" s="8"/>
      <c r="D7" s="42"/>
      <c r="E7" s="43"/>
      <c r="F7" s="44"/>
    </row>
    <row r="8" spans="1:6" x14ac:dyDescent="0.35">
      <c r="B8" s="19" t="s">
        <v>59</v>
      </c>
      <c r="C8" s="8"/>
      <c r="D8" s="42"/>
      <c r="E8" s="43"/>
      <c r="F8" s="44"/>
    </row>
    <row r="9" spans="1:6" x14ac:dyDescent="0.35">
      <c r="B9" s="19" t="s">
        <v>42</v>
      </c>
      <c r="C9" s="8"/>
      <c r="D9" s="42"/>
      <c r="E9" s="43"/>
      <c r="F9" s="44"/>
    </row>
    <row r="10" spans="1:6" ht="15" thickBot="1" x14ac:dyDescent="0.4">
      <c r="B10" s="19" t="s">
        <v>43</v>
      </c>
      <c r="C10" s="8"/>
      <c r="D10" s="52"/>
      <c r="E10" s="53"/>
      <c r="F10" s="54"/>
    </row>
    <row r="11" spans="1:6" ht="15" thickBot="1" x14ac:dyDescent="0.4">
      <c r="B11" s="19"/>
      <c r="C11" s="8"/>
      <c r="D11" s="5"/>
      <c r="F11" s="5"/>
    </row>
    <row r="12" spans="1:6" ht="15" thickBot="1" x14ac:dyDescent="0.4">
      <c r="B12" s="19" t="s">
        <v>44</v>
      </c>
      <c r="C12" s="8"/>
      <c r="D12" s="45"/>
      <c r="E12" s="46"/>
      <c r="F12" s="47"/>
    </row>
    <row r="13" spans="1:6" x14ac:dyDescent="0.35">
      <c r="D13" s="2"/>
    </row>
    <row r="14" spans="1:6" x14ac:dyDescent="0.35">
      <c r="D14" s="2"/>
    </row>
    <row r="15" spans="1:6" x14ac:dyDescent="0.35">
      <c r="B15" s="51" t="s">
        <v>65</v>
      </c>
      <c r="C15" s="51"/>
      <c r="D15" s="4" t="s">
        <v>0</v>
      </c>
      <c r="E15" s="32" t="s">
        <v>1</v>
      </c>
      <c r="F15" s="3" t="s">
        <v>2</v>
      </c>
    </row>
    <row r="16" spans="1:6" x14ac:dyDescent="0.35">
      <c r="A16" s="9"/>
      <c r="B16" s="10" t="s">
        <v>3</v>
      </c>
      <c r="C16" s="11" t="s">
        <v>61</v>
      </c>
      <c r="D16" s="12" t="s">
        <v>56</v>
      </c>
      <c r="E16" s="32" t="s">
        <v>4</v>
      </c>
      <c r="F16" s="3" t="s">
        <v>5</v>
      </c>
    </row>
    <row r="17" spans="1:6" x14ac:dyDescent="0.35">
      <c r="A17" s="9"/>
      <c r="B17" s="26" t="s">
        <v>6</v>
      </c>
      <c r="C17" s="27">
        <v>700</v>
      </c>
      <c r="D17" s="28">
        <v>467</v>
      </c>
      <c r="E17" s="33"/>
      <c r="F17" s="29">
        <f>+D17*E17</f>
        <v>0</v>
      </c>
    </row>
    <row r="18" spans="1:6" x14ac:dyDescent="0.35">
      <c r="A18" s="9"/>
      <c r="B18" s="26" t="s">
        <v>7</v>
      </c>
      <c r="C18" s="27">
        <v>700</v>
      </c>
      <c r="D18" s="28">
        <v>556</v>
      </c>
      <c r="E18" s="33"/>
      <c r="F18" s="29">
        <f>+D18*E18</f>
        <v>0</v>
      </c>
    </row>
    <row r="19" spans="1:6" x14ac:dyDescent="0.35">
      <c r="A19" s="9"/>
      <c r="B19" s="26" t="s">
        <v>8</v>
      </c>
      <c r="C19" s="27">
        <v>700</v>
      </c>
      <c r="D19" s="28">
        <v>507</v>
      </c>
      <c r="E19" s="33"/>
      <c r="F19" s="29">
        <f>+D19*E19</f>
        <v>0</v>
      </c>
    </row>
    <row r="20" spans="1:6" x14ac:dyDescent="0.35">
      <c r="A20" s="9"/>
      <c r="B20" s="26" t="s">
        <v>9</v>
      </c>
      <c r="C20" s="27">
        <v>700</v>
      </c>
      <c r="D20" s="28">
        <v>2509</v>
      </c>
      <c r="E20" s="33"/>
      <c r="F20" s="29">
        <f>+D20*E20</f>
        <v>0</v>
      </c>
    </row>
    <row r="21" spans="1:6" x14ac:dyDescent="0.35">
      <c r="A21" s="9"/>
      <c r="B21" s="30" t="s">
        <v>10</v>
      </c>
      <c r="C21" s="27">
        <v>700</v>
      </c>
      <c r="D21" s="28">
        <v>614</v>
      </c>
      <c r="E21" s="33"/>
      <c r="F21" s="29">
        <f>+D21*E21</f>
        <v>0</v>
      </c>
    </row>
    <row r="22" spans="1:6" x14ac:dyDescent="0.35">
      <c r="A22" s="9"/>
      <c r="B22" s="10" t="s">
        <v>11</v>
      </c>
      <c r="C22" s="11"/>
      <c r="D22" s="13"/>
      <c r="E22" s="34"/>
      <c r="F22" s="25"/>
    </row>
    <row r="23" spans="1:6" x14ac:dyDescent="0.35">
      <c r="A23" s="9"/>
      <c r="B23" s="26" t="s">
        <v>12</v>
      </c>
      <c r="C23" s="27">
        <v>700</v>
      </c>
      <c r="D23" s="28">
        <v>136</v>
      </c>
      <c r="E23" s="33"/>
      <c r="F23" s="29">
        <f t="shared" ref="F23:F28" si="0">+D23*E23</f>
        <v>0</v>
      </c>
    </row>
    <row r="24" spans="1:6" x14ac:dyDescent="0.35">
      <c r="A24" s="9"/>
      <c r="B24" s="26" t="s">
        <v>13</v>
      </c>
      <c r="C24" s="27">
        <v>700</v>
      </c>
      <c r="D24" s="28">
        <v>206</v>
      </c>
      <c r="E24" s="33"/>
      <c r="F24" s="29">
        <f t="shared" si="0"/>
        <v>0</v>
      </c>
    </row>
    <row r="25" spans="1:6" x14ac:dyDescent="0.35">
      <c r="A25" s="9"/>
      <c r="B25" s="26" t="s">
        <v>14</v>
      </c>
      <c r="C25" s="27">
        <v>700</v>
      </c>
      <c r="D25" s="28">
        <v>180</v>
      </c>
      <c r="E25" s="33"/>
      <c r="F25" s="29">
        <f t="shared" si="0"/>
        <v>0</v>
      </c>
    </row>
    <row r="26" spans="1:6" x14ac:dyDescent="0.35">
      <c r="A26" s="9"/>
      <c r="B26" s="26" t="s">
        <v>15</v>
      </c>
      <c r="C26" s="27">
        <v>700</v>
      </c>
      <c r="D26" s="28">
        <v>180</v>
      </c>
      <c r="E26" s="33"/>
      <c r="F26" s="29">
        <f t="shared" si="0"/>
        <v>0</v>
      </c>
    </row>
    <row r="27" spans="1:6" x14ac:dyDescent="0.35">
      <c r="A27" s="9"/>
      <c r="B27" s="26" t="s">
        <v>16</v>
      </c>
      <c r="C27" s="27">
        <v>750</v>
      </c>
      <c r="D27" s="28">
        <v>524</v>
      </c>
      <c r="E27" s="33"/>
      <c r="F27" s="29">
        <f t="shared" si="0"/>
        <v>0</v>
      </c>
    </row>
    <row r="28" spans="1:6" x14ac:dyDescent="0.35">
      <c r="A28" s="9"/>
      <c r="B28" s="30" t="s">
        <v>63</v>
      </c>
      <c r="C28" s="27">
        <v>750</v>
      </c>
      <c r="D28" s="28">
        <v>758</v>
      </c>
      <c r="E28" s="33"/>
      <c r="F28" s="29">
        <f t="shared" si="0"/>
        <v>0</v>
      </c>
    </row>
    <row r="29" spans="1:6" x14ac:dyDescent="0.35">
      <c r="A29" s="9"/>
      <c r="B29" s="10" t="s">
        <v>17</v>
      </c>
      <c r="C29" s="11"/>
      <c r="D29" s="13"/>
      <c r="E29" s="34"/>
      <c r="F29" s="25"/>
    </row>
    <row r="30" spans="1:6" x14ac:dyDescent="0.35">
      <c r="A30" s="9"/>
      <c r="B30" s="26" t="s">
        <v>18</v>
      </c>
      <c r="C30" s="27">
        <v>700</v>
      </c>
      <c r="D30" s="28">
        <v>186</v>
      </c>
      <c r="E30" s="33"/>
      <c r="F30" s="29">
        <f t="shared" ref="F30:F35" si="1">+D30*E30</f>
        <v>0</v>
      </c>
    </row>
    <row r="31" spans="1:6" x14ac:dyDescent="0.35">
      <c r="A31" s="9"/>
      <c r="B31" s="26" t="s">
        <v>19</v>
      </c>
      <c r="C31" s="27">
        <v>750</v>
      </c>
      <c r="D31" s="28">
        <v>612</v>
      </c>
      <c r="E31" s="33"/>
      <c r="F31" s="29">
        <f t="shared" si="1"/>
        <v>0</v>
      </c>
    </row>
    <row r="32" spans="1:6" x14ac:dyDescent="0.35">
      <c r="A32" s="9"/>
      <c r="B32" s="26" t="s">
        <v>20</v>
      </c>
      <c r="C32" s="27">
        <v>700</v>
      </c>
      <c r="D32" s="28">
        <v>694</v>
      </c>
      <c r="E32" s="33"/>
      <c r="F32" s="29">
        <f t="shared" si="1"/>
        <v>0</v>
      </c>
    </row>
    <row r="33" spans="1:6" x14ac:dyDescent="0.35">
      <c r="A33" s="9"/>
      <c r="B33" s="26" t="s">
        <v>21</v>
      </c>
      <c r="C33" s="27">
        <v>700</v>
      </c>
      <c r="D33" s="28">
        <v>951</v>
      </c>
      <c r="E33" s="33"/>
      <c r="F33" s="29">
        <f t="shared" si="1"/>
        <v>0</v>
      </c>
    </row>
    <row r="34" spans="1:6" x14ac:dyDescent="0.35">
      <c r="A34" s="9"/>
      <c r="B34" s="30" t="s">
        <v>60</v>
      </c>
      <c r="C34" s="27">
        <v>750</v>
      </c>
      <c r="D34" s="28">
        <v>672</v>
      </c>
      <c r="E34" s="33"/>
      <c r="F34" s="29">
        <f t="shared" si="1"/>
        <v>0</v>
      </c>
    </row>
    <row r="35" spans="1:6" x14ac:dyDescent="0.35">
      <c r="A35" s="9"/>
      <c r="B35" s="30" t="s">
        <v>64</v>
      </c>
      <c r="C35" s="27">
        <v>750</v>
      </c>
      <c r="D35" s="28">
        <v>903</v>
      </c>
      <c r="E35" s="33"/>
      <c r="F35" s="29">
        <f t="shared" si="1"/>
        <v>0</v>
      </c>
    </row>
    <row r="36" spans="1:6" x14ac:dyDescent="0.35">
      <c r="A36" s="9"/>
      <c r="B36" s="10" t="s">
        <v>22</v>
      </c>
      <c r="C36" s="11"/>
      <c r="D36" s="13"/>
      <c r="E36" s="34"/>
      <c r="F36" s="25"/>
    </row>
    <row r="37" spans="1:6" x14ac:dyDescent="0.35">
      <c r="A37" s="9"/>
      <c r="B37" s="26" t="s">
        <v>23</v>
      </c>
      <c r="C37" s="27">
        <v>750</v>
      </c>
      <c r="D37" s="28">
        <v>474</v>
      </c>
      <c r="E37" s="33"/>
      <c r="F37" s="29">
        <f>+D37*E37</f>
        <v>0</v>
      </c>
    </row>
    <row r="38" spans="1:6" x14ac:dyDescent="0.35">
      <c r="A38" s="9"/>
      <c r="B38" s="30" t="s">
        <v>24</v>
      </c>
      <c r="C38" s="27">
        <v>700</v>
      </c>
      <c r="D38" s="28">
        <v>328</v>
      </c>
      <c r="E38" s="33"/>
      <c r="F38" s="29">
        <f>+D38*E38</f>
        <v>0</v>
      </c>
    </row>
    <row r="39" spans="1:6" x14ac:dyDescent="0.35">
      <c r="A39" s="9"/>
      <c r="B39" s="30" t="s">
        <v>25</v>
      </c>
      <c r="C39" s="27">
        <v>700</v>
      </c>
      <c r="D39" s="28">
        <v>512</v>
      </c>
      <c r="E39" s="33"/>
      <c r="F39" s="29">
        <f>+D39*E39</f>
        <v>0</v>
      </c>
    </row>
    <row r="40" spans="1:6" ht="20" customHeight="1" x14ac:dyDescent="0.35">
      <c r="A40" s="9"/>
      <c r="B40" s="10" t="s">
        <v>26</v>
      </c>
      <c r="C40" s="11"/>
      <c r="D40" s="13"/>
      <c r="E40" s="34"/>
      <c r="F40" s="25"/>
    </row>
    <row r="41" spans="1:6" x14ac:dyDescent="0.35">
      <c r="A41" s="9"/>
      <c r="B41" s="26" t="s">
        <v>27</v>
      </c>
      <c r="C41" s="27">
        <v>750</v>
      </c>
      <c r="D41" s="28">
        <v>315</v>
      </c>
      <c r="E41" s="33"/>
      <c r="F41" s="29">
        <f>+D41*E41</f>
        <v>0</v>
      </c>
    </row>
    <row r="42" spans="1:6" x14ac:dyDescent="0.35">
      <c r="A42" s="9"/>
      <c r="B42" s="26" t="s">
        <v>28</v>
      </c>
      <c r="C42" s="27">
        <v>500</v>
      </c>
      <c r="D42" s="28">
        <v>756</v>
      </c>
      <c r="E42" s="33"/>
      <c r="F42" s="29">
        <f>+D42*E42</f>
        <v>0</v>
      </c>
    </row>
    <row r="43" spans="1:6" x14ac:dyDescent="0.35">
      <c r="A43" s="9"/>
      <c r="B43" s="30" t="s">
        <v>29</v>
      </c>
      <c r="C43" s="27">
        <v>750</v>
      </c>
      <c r="D43" s="28">
        <v>357</v>
      </c>
      <c r="E43" s="33"/>
      <c r="F43" s="29">
        <f>+D43*E43</f>
        <v>0</v>
      </c>
    </row>
    <row r="44" spans="1:6" x14ac:dyDescent="0.35">
      <c r="A44" s="9"/>
      <c r="B44" s="10" t="s">
        <v>30</v>
      </c>
      <c r="C44" s="11"/>
      <c r="D44" s="13"/>
      <c r="E44" s="34"/>
      <c r="F44" s="25"/>
    </row>
    <row r="45" spans="1:6" x14ac:dyDescent="0.35">
      <c r="A45" s="9"/>
      <c r="B45" s="26" t="s">
        <v>31</v>
      </c>
      <c r="C45" s="27">
        <v>750</v>
      </c>
      <c r="D45" s="28">
        <v>212</v>
      </c>
      <c r="E45" s="33"/>
      <c r="F45" s="29">
        <f>+D45*E45</f>
        <v>0</v>
      </c>
    </row>
    <row r="46" spans="1:6" x14ac:dyDescent="0.35">
      <c r="A46" s="9"/>
      <c r="B46" s="26" t="s">
        <v>32</v>
      </c>
      <c r="C46" s="27">
        <v>700</v>
      </c>
      <c r="D46" s="28">
        <v>212</v>
      </c>
      <c r="E46" s="33"/>
      <c r="F46" s="29">
        <f>+D46*E46</f>
        <v>0</v>
      </c>
    </row>
    <row r="47" spans="1:6" x14ac:dyDescent="0.35">
      <c r="A47" s="9"/>
      <c r="B47" s="26" t="s">
        <v>33</v>
      </c>
      <c r="C47" s="27">
        <v>750</v>
      </c>
      <c r="D47" s="28">
        <v>212</v>
      </c>
      <c r="E47" s="33"/>
      <c r="F47" s="29">
        <f>+D47*E47</f>
        <v>0</v>
      </c>
    </row>
    <row r="48" spans="1:6" x14ac:dyDescent="0.35">
      <c r="A48" s="9"/>
      <c r="B48" s="30" t="s">
        <v>34</v>
      </c>
      <c r="C48" s="27">
        <v>750</v>
      </c>
      <c r="D48" s="28">
        <v>148</v>
      </c>
      <c r="E48" s="33"/>
      <c r="F48" s="29">
        <f>+D48*E48</f>
        <v>0</v>
      </c>
    </row>
    <row r="49" spans="1:6" x14ac:dyDescent="0.35">
      <c r="A49" s="9"/>
      <c r="B49" s="30" t="s">
        <v>35</v>
      </c>
      <c r="C49" s="27">
        <v>750</v>
      </c>
      <c r="D49" s="28">
        <v>266</v>
      </c>
      <c r="E49" s="33"/>
      <c r="F49" s="29">
        <f>+D49*E49</f>
        <v>0</v>
      </c>
    </row>
    <row r="50" spans="1:6" x14ac:dyDescent="0.35">
      <c r="A50" s="9"/>
      <c r="B50" s="10" t="s">
        <v>36</v>
      </c>
      <c r="C50" s="11"/>
      <c r="D50" s="13"/>
      <c r="E50" s="34"/>
      <c r="F50" s="25"/>
    </row>
    <row r="51" spans="1:6" x14ac:dyDescent="0.35">
      <c r="A51" s="9"/>
      <c r="B51" s="26" t="s">
        <v>37</v>
      </c>
      <c r="C51" s="27">
        <v>700</v>
      </c>
      <c r="D51" s="28">
        <v>587.99999999999989</v>
      </c>
      <c r="E51" s="33"/>
      <c r="F51" s="29">
        <f>+D51*E51</f>
        <v>0</v>
      </c>
    </row>
    <row r="52" spans="1:6" x14ac:dyDescent="0.35">
      <c r="A52" s="9"/>
      <c r="B52" s="10" t="s">
        <v>38</v>
      </c>
      <c r="C52" s="11"/>
      <c r="D52" s="13"/>
      <c r="E52" s="34"/>
      <c r="F52" s="25"/>
    </row>
    <row r="53" spans="1:6" x14ac:dyDescent="0.35">
      <c r="A53" s="9"/>
      <c r="B53" s="26" t="s">
        <v>39</v>
      </c>
      <c r="C53" s="27">
        <v>750</v>
      </c>
      <c r="D53" s="28">
        <v>420.00000000000006</v>
      </c>
      <c r="E53" s="33"/>
      <c r="F53" s="29">
        <f>+D53*E53</f>
        <v>0</v>
      </c>
    </row>
    <row r="54" spans="1:6" x14ac:dyDescent="0.35">
      <c r="A54" s="9"/>
      <c r="B54" s="14" t="s">
        <v>40</v>
      </c>
      <c r="C54" s="8"/>
      <c r="E54" s="35">
        <f>SUM(E17:E53)</f>
        <v>0</v>
      </c>
      <c r="F54" s="31">
        <f>SUM(F17:F53)</f>
        <v>0</v>
      </c>
    </row>
    <row r="55" spans="1:6" x14ac:dyDescent="0.35">
      <c r="B55" s="15" t="s">
        <v>57</v>
      </c>
      <c r="C55" s="16"/>
    </row>
    <row r="61" spans="1:6" ht="15" thickBot="1" x14ac:dyDescent="0.4">
      <c r="B61" s="17"/>
      <c r="C61" s="18"/>
      <c r="D61" s="17"/>
      <c r="E61" s="17"/>
    </row>
    <row r="62" spans="1:6" x14ac:dyDescent="0.35">
      <c r="B62" s="48" t="s">
        <v>69</v>
      </c>
      <c r="C62" s="48"/>
      <c r="D62" s="48"/>
      <c r="E62" s="48"/>
    </row>
    <row r="63" spans="1:6" x14ac:dyDescent="0.35">
      <c r="B63" s="49" t="s">
        <v>54</v>
      </c>
      <c r="C63" s="50"/>
      <c r="D63" s="50"/>
      <c r="E63" s="50"/>
    </row>
    <row r="64" spans="1:6" x14ac:dyDescent="0.35">
      <c r="B64" s="5"/>
      <c r="D64" s="5"/>
    </row>
    <row r="65" spans="1:6" x14ac:dyDescent="0.35">
      <c r="B65" s="19" t="s">
        <v>45</v>
      </c>
      <c r="C65" s="8"/>
    </row>
    <row r="66" spans="1:6" x14ac:dyDescent="0.35">
      <c r="B66" t="s">
        <v>66</v>
      </c>
    </row>
    <row r="67" spans="1:6" x14ac:dyDescent="0.35">
      <c r="B67" t="s">
        <v>67</v>
      </c>
    </row>
    <row r="68" spans="1:6" x14ac:dyDescent="0.35">
      <c r="B68" s="20" t="s">
        <v>46</v>
      </c>
    </row>
    <row r="69" spans="1:6" x14ac:dyDescent="0.35">
      <c r="B69" s="21" t="s">
        <v>47</v>
      </c>
      <c r="C69" s="22"/>
    </row>
    <row r="70" spans="1:6" x14ac:dyDescent="0.35">
      <c r="B70" t="s">
        <v>68</v>
      </c>
    </row>
    <row r="71" spans="1:6" s="5" customFormat="1" x14ac:dyDescent="0.35">
      <c r="A71"/>
      <c r="B71" t="s">
        <v>48</v>
      </c>
      <c r="D71"/>
      <c r="E71"/>
      <c r="F71"/>
    </row>
    <row r="72" spans="1:6" s="5" customFormat="1" x14ac:dyDescent="0.35">
      <c r="A72"/>
      <c r="B72" t="s">
        <v>49</v>
      </c>
      <c r="D72"/>
      <c r="E72"/>
      <c r="F72"/>
    </row>
    <row r="73" spans="1:6" s="5" customFormat="1" x14ac:dyDescent="0.35">
      <c r="A73"/>
      <c r="B73" t="s">
        <v>50</v>
      </c>
      <c r="D73"/>
      <c r="E73"/>
      <c r="F73"/>
    </row>
    <row r="74" spans="1:6" s="5" customFormat="1" x14ac:dyDescent="0.35">
      <c r="A74"/>
      <c r="B74" t="s">
        <v>51</v>
      </c>
      <c r="D74"/>
      <c r="E74"/>
      <c r="F74"/>
    </row>
    <row r="75" spans="1:6" s="5" customFormat="1" x14ac:dyDescent="0.35">
      <c r="A75"/>
      <c r="B75" t="s">
        <v>52</v>
      </c>
      <c r="D75"/>
      <c r="E75"/>
      <c r="F75"/>
    </row>
    <row r="76" spans="1:6" s="5" customFormat="1" x14ac:dyDescent="0.35">
      <c r="A76"/>
      <c r="B76" t="s">
        <v>53</v>
      </c>
      <c r="D76"/>
      <c r="E76"/>
      <c r="F76"/>
    </row>
  </sheetData>
  <sheetProtection algorithmName="SHA-512" hashValue="DfyAwLlzo5UEXw+SUL+AzsUVXwqL67J0iQOozPZioI1MfygcCnCv37xe1dpPgLHJgWjp81aZUXsfFe6qoh2oCg==" saltValue="+3UkfISaJXhtbON4fnjlEA==" spinCount="100000" sheet="1" objects="1" scenarios="1"/>
  <mergeCells count="10">
    <mergeCell ref="D12:F12"/>
    <mergeCell ref="B62:E62"/>
    <mergeCell ref="B63:E63"/>
    <mergeCell ref="B15:C15"/>
    <mergeCell ref="D10:F10"/>
    <mergeCell ref="D5:F5"/>
    <mergeCell ref="D6:F6"/>
    <mergeCell ref="D7:F7"/>
    <mergeCell ref="D8:F8"/>
    <mergeCell ref="D9:F9"/>
  </mergeCells>
  <dataValidations disablePrompts="1" count="2">
    <dataValidation type="list" allowBlank="1" showInputMessage="1" showErrorMessage="1" sqref="D7:F7" xr:uid="{63C66E56-9460-482A-8973-3054217B0703}">
      <formula1>"CIE,OCESA,CODERE"</formula1>
    </dataValidation>
    <dataValidation type="list" allowBlank="1" showInputMessage="1" showErrorMessage="1" sqref="D12:F12" xr:uid="{062095F9-79B6-4BF6-B9B2-EA1E7F7CAC33}">
      <formula1>"Hipódromo, Centrum Park"</formula1>
    </dataValidation>
  </dataValidations>
  <hyperlinks>
    <hyperlink ref="B69" r:id="rId1" xr:uid="{3241EB62-D71D-4063-A4A7-F185A4A23C88}"/>
  </hyperlinks>
  <pageMargins left="0.70866141732283472" right="0.70866141732283472" top="0.74803149606299213" bottom="0.74803149606299213" header="0.31496062992125984" footer="0.31496062992125984"/>
  <pageSetup scale="48" orientation="portrait" r:id="rId2"/>
</worksheet>
</file>

<file path=docMetadata/LabelInfo.xml><?xml version="1.0" encoding="utf-8"?>
<clbl:labelList xmlns:clbl="http://schemas.microsoft.com/office/2020/mipLabelMetadata">
  <clbl:label id="{996351bc-a7ea-4822-bff0-d9d1b08aa004}" enabled="0" method="" siteId="{996351bc-a7ea-4822-bff0-d9d1b08aa0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Muñuzuri Mulsa Eduardo (ADMIN)</dc:creator>
  <cp:lastModifiedBy>Muñuzuri Mulsa Eduardo (ADMIN)</cp:lastModifiedBy>
  <cp:lastPrinted>2025-11-06T17:50:48Z</cp:lastPrinted>
  <dcterms:created xsi:type="dcterms:W3CDTF">2025-11-06T16:56:12Z</dcterms:created>
  <dcterms:modified xsi:type="dcterms:W3CDTF">2025-11-19T18:28:20Z</dcterms:modified>
</cp:coreProperties>
</file>